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26" i="1"/>
  <c r="M26"/>
  <c r="N26" s="1"/>
  <c r="L26"/>
  <c r="K26"/>
  <c r="F26"/>
  <c r="J12"/>
  <c r="M12"/>
  <c r="L12"/>
  <c r="K12"/>
  <c r="F12"/>
  <c r="M5"/>
  <c r="M10"/>
  <c r="M6"/>
  <c r="M7"/>
  <c r="M8"/>
  <c r="M9"/>
  <c r="M11"/>
  <c r="M19"/>
  <c r="M20"/>
  <c r="M25"/>
  <c r="M21"/>
  <c r="M22"/>
  <c r="M23"/>
  <c r="M24"/>
  <c r="M4"/>
  <c r="N4" s="1"/>
  <c r="L5"/>
  <c r="L10"/>
  <c r="L6"/>
  <c r="L7"/>
  <c r="L8"/>
  <c r="N8" s="1"/>
  <c r="L9"/>
  <c r="L11"/>
  <c r="L19"/>
  <c r="L20"/>
  <c r="L25"/>
  <c r="L21"/>
  <c r="L22"/>
  <c r="L23"/>
  <c r="N23" s="1"/>
  <c r="L24"/>
  <c r="L4"/>
  <c r="K5"/>
  <c r="K10"/>
  <c r="K6"/>
  <c r="K7"/>
  <c r="K8"/>
  <c r="K9"/>
  <c r="K11"/>
  <c r="K19"/>
  <c r="K20"/>
  <c r="K25"/>
  <c r="K21"/>
  <c r="K22"/>
  <c r="K23"/>
  <c r="K24"/>
  <c r="K4"/>
  <c r="J5"/>
  <c r="J10"/>
  <c r="J6"/>
  <c r="J7"/>
  <c r="J8"/>
  <c r="J9"/>
  <c r="J11"/>
  <c r="J19"/>
  <c r="J20"/>
  <c r="J25"/>
  <c r="J21"/>
  <c r="J22"/>
  <c r="J23"/>
  <c r="J24"/>
  <c r="J4"/>
  <c r="F5"/>
  <c r="F10"/>
  <c r="F6"/>
  <c r="F7"/>
  <c r="F8"/>
  <c r="F9"/>
  <c r="F11"/>
  <c r="F19"/>
  <c r="F20"/>
  <c r="F25"/>
  <c r="F21"/>
  <c r="F22"/>
  <c r="F23"/>
  <c r="F24"/>
  <c r="F4"/>
  <c r="N21" l="1"/>
  <c r="N11"/>
  <c r="N6"/>
  <c r="N22"/>
  <c r="N19"/>
  <c r="N20"/>
  <c r="N5"/>
  <c r="N7"/>
  <c r="N24"/>
  <c r="N25"/>
  <c r="N9"/>
  <c r="N10"/>
  <c r="N12"/>
</calcChain>
</file>

<file path=xl/sharedStrings.xml><?xml version="1.0" encoding="utf-8"?>
<sst xmlns="http://schemas.openxmlformats.org/spreadsheetml/2006/main" count="87" uniqueCount="24">
  <si>
    <t>FK_COURSEID</t>
  </si>
  <si>
    <t>SEM</t>
  </si>
  <si>
    <t>SEX</t>
  </si>
  <si>
    <t>REGD</t>
  </si>
  <si>
    <t>F</t>
  </si>
  <si>
    <t>M</t>
  </si>
  <si>
    <t>FEMALE</t>
  </si>
  <si>
    <t>MALE</t>
  </si>
  <si>
    <t>(%)</t>
  </si>
  <si>
    <t>APPEARED</t>
  </si>
  <si>
    <t>PASSED</t>
  </si>
  <si>
    <t>Total</t>
  </si>
  <si>
    <t>COURSE</t>
  </si>
  <si>
    <t>TOTAL</t>
  </si>
  <si>
    <t>BSC(B)</t>
  </si>
  <si>
    <t>BSC(M)</t>
  </si>
  <si>
    <t>BA(L)</t>
  </si>
  <si>
    <t>B.COM</t>
  </si>
  <si>
    <t>BA</t>
  </si>
  <si>
    <t>BCA</t>
  </si>
  <si>
    <t>BBA</t>
  </si>
  <si>
    <t>B.VOC</t>
  </si>
  <si>
    <t>UG CBCS II- SEMESTER RESULT STATISTICS HELD IN OCT-2021</t>
  </si>
  <si>
    <t>UG CBCS IV-SEMESTER RESULT STATISTICS HELD IN OCT-2021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</si>
</sst>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2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L13" sqref="L13"/>
    </sheetView>
  </sheetViews>
  <sheetFormatPr defaultRowHeight="15"/>
  <cols>
    <col min="1" max="1" width="8.7109375" bestFit="1" customWidth="1"/>
    <col min="2" max="2" width="5.42578125" bestFit="1" customWidth="1"/>
    <col min="3" max="3" width="6.42578125" bestFit="1" customWidth="1"/>
    <col min="4" max="4" width="10.85546875" bestFit="1" customWidth="1"/>
    <col min="5" max="5" width="8.28515625" bestFit="1" customWidth="1"/>
    <col min="6" max="6" width="5.5703125" style="1" bestFit="1" customWidth="1"/>
    <col min="7" max="7" width="6.42578125" bestFit="1" customWidth="1"/>
    <col min="8" max="8" width="10.85546875" bestFit="1" customWidth="1"/>
    <col min="9" max="9" width="8.28515625" bestFit="1" customWidth="1"/>
    <col min="10" max="10" width="6.5703125" style="1" bestFit="1" customWidth="1"/>
    <col min="11" max="11" width="6.42578125" bestFit="1" customWidth="1"/>
    <col min="12" max="12" width="10.85546875" bestFit="1" customWidth="1"/>
    <col min="13" max="13" width="8.28515625" bestFit="1" customWidth="1"/>
    <col min="14" max="14" width="7.7109375" style="1" bestFit="1" customWidth="1"/>
  </cols>
  <sheetData>
    <row r="1" spans="1:14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>
      <c r="A2" s="6"/>
      <c r="B2" s="6"/>
      <c r="C2" s="7" t="s">
        <v>6</v>
      </c>
      <c r="D2" s="7"/>
      <c r="E2" s="7"/>
      <c r="F2" s="7"/>
      <c r="G2" s="7" t="s">
        <v>7</v>
      </c>
      <c r="H2" s="7"/>
      <c r="I2" s="7"/>
      <c r="J2" s="7"/>
      <c r="K2" s="7" t="s">
        <v>13</v>
      </c>
      <c r="L2" s="7"/>
      <c r="M2" s="7"/>
      <c r="N2" s="7"/>
    </row>
    <row r="3" spans="1:14">
      <c r="A3" s="6" t="s">
        <v>12</v>
      </c>
      <c r="B3" s="6" t="s">
        <v>1</v>
      </c>
      <c r="C3" s="6" t="s">
        <v>3</v>
      </c>
      <c r="D3" s="6" t="s">
        <v>9</v>
      </c>
      <c r="E3" s="6" t="s">
        <v>10</v>
      </c>
      <c r="F3" s="8" t="s">
        <v>8</v>
      </c>
      <c r="G3" s="6" t="s">
        <v>3</v>
      </c>
      <c r="H3" s="6" t="s">
        <v>9</v>
      </c>
      <c r="I3" s="6" t="s">
        <v>10</v>
      </c>
      <c r="J3" s="8" t="s">
        <v>8</v>
      </c>
      <c r="K3" s="6" t="s">
        <v>3</v>
      </c>
      <c r="L3" s="6" t="s">
        <v>9</v>
      </c>
      <c r="M3" s="6" t="s">
        <v>10</v>
      </c>
      <c r="N3" s="8" t="s">
        <v>8</v>
      </c>
    </row>
    <row r="4" spans="1:14">
      <c r="A4" s="9" t="s">
        <v>14</v>
      </c>
      <c r="B4" s="9">
        <v>12</v>
      </c>
      <c r="C4" s="9">
        <v>10547</v>
      </c>
      <c r="D4" s="9">
        <v>10200</v>
      </c>
      <c r="E4" s="9">
        <v>4380</v>
      </c>
      <c r="F4" s="10">
        <f>(E4/D4)*100</f>
        <v>42.941176470588232</v>
      </c>
      <c r="G4" s="9">
        <v>4826</v>
      </c>
      <c r="H4" s="9">
        <v>4666</v>
      </c>
      <c r="I4" s="9">
        <v>1237</v>
      </c>
      <c r="J4" s="10">
        <f>(I4/H4)*100</f>
        <v>26.510930132876126</v>
      </c>
      <c r="K4" s="9">
        <f>C4+G4</f>
        <v>15373</v>
      </c>
      <c r="L4" s="9">
        <f>D4+H4</f>
        <v>14866</v>
      </c>
      <c r="M4" s="9">
        <f>E4+I4</f>
        <v>5617</v>
      </c>
      <c r="N4" s="10">
        <f>(M4/L4)*100</f>
        <v>37.784205569756487</v>
      </c>
    </row>
    <row r="5" spans="1:14">
      <c r="A5" s="9" t="s">
        <v>15</v>
      </c>
      <c r="B5" s="9">
        <v>12</v>
      </c>
      <c r="C5" s="9">
        <v>7568</v>
      </c>
      <c r="D5" s="9">
        <v>7348</v>
      </c>
      <c r="E5" s="9">
        <v>3503</v>
      </c>
      <c r="F5" s="10">
        <f t="shared" ref="F5:F26" si="0">(E5/D5)*100</f>
        <v>47.672836145890038</v>
      </c>
      <c r="G5" s="9">
        <v>8259</v>
      </c>
      <c r="H5" s="9">
        <v>8000</v>
      </c>
      <c r="I5" s="9">
        <v>2265</v>
      </c>
      <c r="J5" s="10">
        <f t="shared" ref="J5:J26" si="1">(I5/H5)*100</f>
        <v>28.3125</v>
      </c>
      <c r="K5" s="9">
        <f t="shared" ref="K5:K26" si="2">C5+G5</f>
        <v>15827</v>
      </c>
      <c r="L5" s="9">
        <f t="shared" ref="L5:L26" si="3">D5+H5</f>
        <v>15348</v>
      </c>
      <c r="M5" s="9">
        <f t="shared" ref="M5:M26" si="4">E5+I5</f>
        <v>5768</v>
      </c>
      <c r="N5" s="10">
        <f t="shared" ref="N5:N26" si="5">(M5/L5)*100</f>
        <v>37.581443836330472</v>
      </c>
    </row>
    <row r="6" spans="1:14">
      <c r="A6" s="9" t="s">
        <v>17</v>
      </c>
      <c r="B6" s="9">
        <v>12</v>
      </c>
      <c r="C6" s="9">
        <v>8484</v>
      </c>
      <c r="D6" s="9">
        <v>8084</v>
      </c>
      <c r="E6" s="9">
        <v>4183</v>
      </c>
      <c r="F6" s="10">
        <f t="shared" si="0"/>
        <v>51.744186046511629</v>
      </c>
      <c r="G6" s="9">
        <v>12175</v>
      </c>
      <c r="H6" s="9">
        <v>11489</v>
      </c>
      <c r="I6" s="9">
        <v>2984</v>
      </c>
      <c r="J6" s="10">
        <f t="shared" si="1"/>
        <v>25.972669509966057</v>
      </c>
      <c r="K6" s="9">
        <f t="shared" si="2"/>
        <v>20659</v>
      </c>
      <c r="L6" s="9">
        <f t="shared" si="3"/>
        <v>19573</v>
      </c>
      <c r="M6" s="9">
        <f t="shared" si="4"/>
        <v>7167</v>
      </c>
      <c r="N6" s="10">
        <f t="shared" si="5"/>
        <v>36.616767996730189</v>
      </c>
    </row>
    <row r="7" spans="1:14">
      <c r="A7" s="9" t="s">
        <v>18</v>
      </c>
      <c r="B7" s="9">
        <v>12</v>
      </c>
      <c r="C7" s="9">
        <v>3131</v>
      </c>
      <c r="D7" s="9">
        <v>2755</v>
      </c>
      <c r="E7" s="9">
        <v>1237</v>
      </c>
      <c r="F7" s="10">
        <f t="shared" si="0"/>
        <v>44.900181488203266</v>
      </c>
      <c r="G7" s="9">
        <v>5265</v>
      </c>
      <c r="H7" s="9">
        <v>4610</v>
      </c>
      <c r="I7" s="9">
        <v>1278</v>
      </c>
      <c r="J7" s="10">
        <f t="shared" si="1"/>
        <v>27.722342733188722</v>
      </c>
      <c r="K7" s="9">
        <f t="shared" si="2"/>
        <v>8396</v>
      </c>
      <c r="L7" s="9">
        <f t="shared" si="3"/>
        <v>7365</v>
      </c>
      <c r="M7" s="9">
        <f t="shared" si="4"/>
        <v>2515</v>
      </c>
      <c r="N7" s="10">
        <f t="shared" si="5"/>
        <v>34.147997284453496</v>
      </c>
    </row>
    <row r="8" spans="1:14">
      <c r="A8" s="9" t="s">
        <v>19</v>
      </c>
      <c r="B8" s="9">
        <v>12</v>
      </c>
      <c r="C8" s="9">
        <v>139</v>
      </c>
      <c r="D8" s="9">
        <v>138</v>
      </c>
      <c r="E8" s="9">
        <v>102</v>
      </c>
      <c r="F8" s="10">
        <f t="shared" si="0"/>
        <v>73.91304347826086</v>
      </c>
      <c r="G8" s="9">
        <v>179</v>
      </c>
      <c r="H8" s="9">
        <v>176</v>
      </c>
      <c r="I8" s="9">
        <v>89</v>
      </c>
      <c r="J8" s="10">
        <f t="shared" si="1"/>
        <v>50.56818181818182</v>
      </c>
      <c r="K8" s="9">
        <f t="shared" si="2"/>
        <v>318</v>
      </c>
      <c r="L8" s="9">
        <f t="shared" si="3"/>
        <v>314</v>
      </c>
      <c r="M8" s="9">
        <f t="shared" si="4"/>
        <v>191</v>
      </c>
      <c r="N8" s="10">
        <f t="shared" si="5"/>
        <v>60.828025477707001</v>
      </c>
    </row>
    <row r="9" spans="1:14">
      <c r="A9" s="9" t="s">
        <v>20</v>
      </c>
      <c r="B9" s="9">
        <v>12</v>
      </c>
      <c r="C9" s="9">
        <v>290</v>
      </c>
      <c r="D9" s="9">
        <v>285</v>
      </c>
      <c r="E9" s="9">
        <v>177</v>
      </c>
      <c r="F9" s="10">
        <f t="shared" si="0"/>
        <v>62.10526315789474</v>
      </c>
      <c r="G9" s="9">
        <v>731</v>
      </c>
      <c r="H9" s="9">
        <v>699</v>
      </c>
      <c r="I9" s="9">
        <v>237</v>
      </c>
      <c r="J9" s="10">
        <f t="shared" si="1"/>
        <v>33.905579399141637</v>
      </c>
      <c r="K9" s="9">
        <f t="shared" si="2"/>
        <v>1021</v>
      </c>
      <c r="L9" s="9">
        <f t="shared" si="3"/>
        <v>984</v>
      </c>
      <c r="M9" s="9">
        <f t="shared" si="4"/>
        <v>414</v>
      </c>
      <c r="N9" s="10">
        <f t="shared" si="5"/>
        <v>42.073170731707314</v>
      </c>
    </row>
    <row r="10" spans="1:14">
      <c r="A10" s="9" t="s">
        <v>16</v>
      </c>
      <c r="B10" s="9">
        <v>12</v>
      </c>
      <c r="C10" s="9">
        <v>2</v>
      </c>
      <c r="D10" s="9">
        <v>2</v>
      </c>
      <c r="E10" s="9">
        <v>1</v>
      </c>
      <c r="F10" s="10">
        <f>(E10/D10)*100</f>
        <v>50</v>
      </c>
      <c r="G10" s="9">
        <v>2</v>
      </c>
      <c r="H10" s="9">
        <v>2</v>
      </c>
      <c r="I10" s="9">
        <v>1</v>
      </c>
      <c r="J10" s="10">
        <f>(I10/H10)*100</f>
        <v>50</v>
      </c>
      <c r="K10" s="9">
        <f>C10+G10</f>
        <v>4</v>
      </c>
      <c r="L10" s="9">
        <f>D10+H10</f>
        <v>4</v>
      </c>
      <c r="M10" s="9">
        <f>E10+I10</f>
        <v>2</v>
      </c>
      <c r="N10" s="10">
        <f>(M10/L10)*100</f>
        <v>50</v>
      </c>
    </row>
    <row r="11" spans="1:14">
      <c r="A11" s="9" t="s">
        <v>21</v>
      </c>
      <c r="B11" s="9">
        <v>12</v>
      </c>
      <c r="C11" s="9">
        <v>19</v>
      </c>
      <c r="D11" s="9">
        <v>19</v>
      </c>
      <c r="E11" s="9">
        <v>16</v>
      </c>
      <c r="F11" s="10">
        <f t="shared" si="0"/>
        <v>84.210526315789465</v>
      </c>
      <c r="G11" s="9">
        <v>49</v>
      </c>
      <c r="H11" s="9">
        <v>49</v>
      </c>
      <c r="I11" s="9">
        <v>26</v>
      </c>
      <c r="J11" s="10">
        <f t="shared" si="1"/>
        <v>53.061224489795919</v>
      </c>
      <c r="K11" s="9">
        <f t="shared" si="2"/>
        <v>68</v>
      </c>
      <c r="L11" s="9">
        <f t="shared" si="3"/>
        <v>68</v>
      </c>
      <c r="M11" s="9">
        <f t="shared" si="4"/>
        <v>42</v>
      </c>
      <c r="N11" s="10">
        <f t="shared" si="5"/>
        <v>61.764705882352942</v>
      </c>
    </row>
    <row r="12" spans="1:14" ht="18.75">
      <c r="A12" s="5" t="s">
        <v>11</v>
      </c>
      <c r="B12" s="5"/>
      <c r="C12" s="11">
        <v>30180</v>
      </c>
      <c r="D12" s="11">
        <v>28831</v>
      </c>
      <c r="E12" s="11">
        <v>13599</v>
      </c>
      <c r="F12" s="12">
        <f t="shared" si="0"/>
        <v>47.167978911588222</v>
      </c>
      <c r="G12" s="11">
        <v>31486</v>
      </c>
      <c r="H12" s="11">
        <v>29691</v>
      </c>
      <c r="I12" s="11">
        <v>8117</v>
      </c>
      <c r="J12" s="12">
        <f t="shared" si="1"/>
        <v>27.338250648344616</v>
      </c>
      <c r="K12" s="11">
        <f t="shared" si="2"/>
        <v>61666</v>
      </c>
      <c r="L12" s="11">
        <f t="shared" si="3"/>
        <v>58522</v>
      </c>
      <c r="M12" s="11">
        <f t="shared" si="4"/>
        <v>21716</v>
      </c>
      <c r="N12" s="16">
        <f t="shared" si="5"/>
        <v>37.107412596972075</v>
      </c>
    </row>
    <row r="13" spans="1:14">
      <c r="A13" s="13"/>
      <c r="B13" s="13"/>
      <c r="C13" s="14"/>
      <c r="D13" s="14"/>
      <c r="E13" s="14"/>
      <c r="F13" s="15"/>
      <c r="G13" s="14"/>
      <c r="H13" s="14"/>
      <c r="I13" s="14"/>
      <c r="J13" s="15"/>
      <c r="K13" s="14"/>
      <c r="L13" s="14"/>
      <c r="M13" s="14"/>
      <c r="N13" s="15"/>
    </row>
    <row r="14" spans="1:14">
      <c r="A14" s="13"/>
      <c r="B14" s="13"/>
      <c r="C14" s="14"/>
      <c r="D14" s="14"/>
      <c r="E14" s="14"/>
      <c r="F14" s="15"/>
      <c r="G14" s="14"/>
      <c r="H14" s="14"/>
      <c r="I14" s="14"/>
      <c r="J14" s="15"/>
      <c r="K14" s="14"/>
      <c r="L14" s="14"/>
      <c r="M14" s="14"/>
      <c r="N14" s="15"/>
    </row>
    <row r="15" spans="1:14">
      <c r="A15" s="4"/>
      <c r="B15" s="4"/>
      <c r="C15" s="2"/>
      <c r="D15" s="2"/>
      <c r="E15" s="2"/>
      <c r="F15" s="3"/>
      <c r="G15" s="2"/>
      <c r="H15" s="2"/>
      <c r="I15" s="2"/>
      <c r="J15" s="3"/>
      <c r="K15" s="2"/>
      <c r="L15" s="2"/>
      <c r="M15" s="2"/>
      <c r="N15" s="3"/>
    </row>
    <row r="16" spans="1:14">
      <c r="A16" s="5" t="s">
        <v>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>
      <c r="A17" s="6"/>
      <c r="B17" s="6"/>
      <c r="C17" s="7" t="s">
        <v>6</v>
      </c>
      <c r="D17" s="7"/>
      <c r="E17" s="7"/>
      <c r="F17" s="7"/>
      <c r="G17" s="7" t="s">
        <v>7</v>
      </c>
      <c r="H17" s="7"/>
      <c r="I17" s="7"/>
      <c r="J17" s="7"/>
      <c r="K17" s="7" t="s">
        <v>13</v>
      </c>
      <c r="L17" s="7"/>
      <c r="M17" s="7"/>
      <c r="N17" s="7"/>
    </row>
    <row r="18" spans="1:14">
      <c r="A18" s="6" t="s">
        <v>12</v>
      </c>
      <c r="B18" s="6" t="s">
        <v>1</v>
      </c>
      <c r="C18" s="6" t="s">
        <v>3</v>
      </c>
      <c r="D18" s="6" t="s">
        <v>9</v>
      </c>
      <c r="E18" s="6" t="s">
        <v>10</v>
      </c>
      <c r="F18" s="8" t="s">
        <v>8</v>
      </c>
      <c r="G18" s="6" t="s">
        <v>3</v>
      </c>
      <c r="H18" s="6" t="s">
        <v>9</v>
      </c>
      <c r="I18" s="6" t="s">
        <v>10</v>
      </c>
      <c r="J18" s="8" t="s">
        <v>8</v>
      </c>
      <c r="K18" s="6" t="s">
        <v>3</v>
      </c>
      <c r="L18" s="6" t="s">
        <v>9</v>
      </c>
      <c r="M18" s="6" t="s">
        <v>10</v>
      </c>
      <c r="N18" s="8" t="s">
        <v>8</v>
      </c>
    </row>
    <row r="19" spans="1:14">
      <c r="A19" s="9" t="s">
        <v>14</v>
      </c>
      <c r="B19" s="9">
        <v>22</v>
      </c>
      <c r="C19" s="9">
        <v>9056</v>
      </c>
      <c r="D19" s="9">
        <v>8813</v>
      </c>
      <c r="E19" s="9">
        <v>5023</v>
      </c>
      <c r="F19" s="10">
        <f t="shared" si="0"/>
        <v>56.995347781686142</v>
      </c>
      <c r="G19" s="9">
        <v>3484</v>
      </c>
      <c r="H19" s="9">
        <v>3393</v>
      </c>
      <c r="I19" s="9">
        <v>1317</v>
      </c>
      <c r="J19" s="10">
        <f t="shared" si="1"/>
        <v>38.815207780725018</v>
      </c>
      <c r="K19" s="9">
        <f t="shared" si="2"/>
        <v>12540</v>
      </c>
      <c r="L19" s="9">
        <f t="shared" si="3"/>
        <v>12206</v>
      </c>
      <c r="M19" s="9">
        <f t="shared" si="4"/>
        <v>6340</v>
      </c>
      <c r="N19" s="10">
        <f t="shared" si="5"/>
        <v>51.941668032115352</v>
      </c>
    </row>
    <row r="20" spans="1:14">
      <c r="A20" s="9" t="s">
        <v>15</v>
      </c>
      <c r="B20" s="9">
        <v>22</v>
      </c>
      <c r="C20" s="9">
        <v>7693</v>
      </c>
      <c r="D20" s="9">
        <v>7519</v>
      </c>
      <c r="E20" s="9">
        <v>4163</v>
      </c>
      <c r="F20" s="10">
        <f t="shared" si="0"/>
        <v>55.366405107062114</v>
      </c>
      <c r="G20" s="9">
        <v>6713</v>
      </c>
      <c r="H20" s="9">
        <v>6524</v>
      </c>
      <c r="I20" s="9">
        <v>2508</v>
      </c>
      <c r="J20" s="10">
        <f t="shared" si="1"/>
        <v>38.442673206621706</v>
      </c>
      <c r="K20" s="9">
        <f t="shared" si="2"/>
        <v>14406</v>
      </c>
      <c r="L20" s="9">
        <f t="shared" si="3"/>
        <v>14043</v>
      </c>
      <c r="M20" s="9">
        <f t="shared" si="4"/>
        <v>6671</v>
      </c>
      <c r="N20" s="10">
        <f t="shared" si="5"/>
        <v>47.504094566688032</v>
      </c>
    </row>
    <row r="21" spans="1:14">
      <c r="A21" s="9" t="s">
        <v>17</v>
      </c>
      <c r="B21" s="9">
        <v>22</v>
      </c>
      <c r="C21" s="9">
        <v>7188</v>
      </c>
      <c r="D21" s="9">
        <v>6957</v>
      </c>
      <c r="E21" s="9">
        <v>4256</v>
      </c>
      <c r="F21" s="10">
        <f t="shared" si="0"/>
        <v>61.175794164151206</v>
      </c>
      <c r="G21" s="9">
        <v>7731</v>
      </c>
      <c r="H21" s="9">
        <v>7486</v>
      </c>
      <c r="I21" s="9">
        <v>2786</v>
      </c>
      <c r="J21" s="10">
        <f t="shared" si="1"/>
        <v>37.216136788672188</v>
      </c>
      <c r="K21" s="9">
        <f t="shared" si="2"/>
        <v>14919</v>
      </c>
      <c r="L21" s="9">
        <f t="shared" si="3"/>
        <v>14443</v>
      </c>
      <c r="M21" s="9">
        <f t="shared" si="4"/>
        <v>7042</v>
      </c>
      <c r="N21" s="10">
        <f t="shared" si="5"/>
        <v>48.757183410648757</v>
      </c>
    </row>
    <row r="22" spans="1:14">
      <c r="A22" s="9" t="s">
        <v>18</v>
      </c>
      <c r="B22" s="9">
        <v>22</v>
      </c>
      <c r="C22" s="9">
        <v>2503</v>
      </c>
      <c r="D22" s="9">
        <v>2275</v>
      </c>
      <c r="E22" s="9">
        <v>1306</v>
      </c>
      <c r="F22" s="10">
        <f t="shared" si="0"/>
        <v>57.406593406593409</v>
      </c>
      <c r="G22" s="9">
        <v>3325</v>
      </c>
      <c r="H22" s="9">
        <v>3055</v>
      </c>
      <c r="I22" s="9">
        <v>1266</v>
      </c>
      <c r="J22" s="10">
        <f t="shared" si="1"/>
        <v>41.440261865793779</v>
      </c>
      <c r="K22" s="9">
        <f t="shared" si="2"/>
        <v>5828</v>
      </c>
      <c r="L22" s="9">
        <f t="shared" si="3"/>
        <v>5330</v>
      </c>
      <c r="M22" s="9">
        <f t="shared" si="4"/>
        <v>2572</v>
      </c>
      <c r="N22" s="10">
        <f t="shared" si="5"/>
        <v>48.255159474671672</v>
      </c>
    </row>
    <row r="23" spans="1:14">
      <c r="A23" s="9" t="s">
        <v>19</v>
      </c>
      <c r="B23" s="9">
        <v>22</v>
      </c>
      <c r="C23" s="9">
        <v>92</v>
      </c>
      <c r="D23" s="9">
        <v>90</v>
      </c>
      <c r="E23" s="9">
        <v>81</v>
      </c>
      <c r="F23" s="10">
        <f t="shared" si="0"/>
        <v>90</v>
      </c>
      <c r="G23" s="9">
        <v>93</v>
      </c>
      <c r="H23" s="9">
        <v>91</v>
      </c>
      <c r="I23" s="9">
        <v>68</v>
      </c>
      <c r="J23" s="10">
        <f t="shared" si="1"/>
        <v>74.72527472527473</v>
      </c>
      <c r="K23" s="9">
        <f t="shared" si="2"/>
        <v>185</v>
      </c>
      <c r="L23" s="9">
        <f t="shared" si="3"/>
        <v>181</v>
      </c>
      <c r="M23" s="9">
        <f t="shared" si="4"/>
        <v>149</v>
      </c>
      <c r="N23" s="10">
        <f t="shared" si="5"/>
        <v>82.320441988950279</v>
      </c>
    </row>
    <row r="24" spans="1:14">
      <c r="A24" s="9" t="s">
        <v>20</v>
      </c>
      <c r="B24" s="9">
        <v>22</v>
      </c>
      <c r="C24" s="9">
        <v>140</v>
      </c>
      <c r="D24" s="9">
        <v>138</v>
      </c>
      <c r="E24" s="9">
        <v>132</v>
      </c>
      <c r="F24" s="10">
        <f t="shared" si="0"/>
        <v>95.652173913043484</v>
      </c>
      <c r="G24" s="9">
        <v>372</v>
      </c>
      <c r="H24" s="9">
        <v>359</v>
      </c>
      <c r="I24" s="9">
        <v>272</v>
      </c>
      <c r="J24" s="10">
        <f t="shared" si="1"/>
        <v>75.766016713091915</v>
      </c>
      <c r="K24" s="9">
        <f t="shared" si="2"/>
        <v>512</v>
      </c>
      <c r="L24" s="9">
        <f t="shared" si="3"/>
        <v>497</v>
      </c>
      <c r="M24" s="9">
        <f t="shared" si="4"/>
        <v>404</v>
      </c>
      <c r="N24" s="10">
        <f t="shared" si="5"/>
        <v>81.287726358148888</v>
      </c>
    </row>
    <row r="25" spans="1:14">
      <c r="A25" s="9" t="s">
        <v>16</v>
      </c>
      <c r="B25" s="9">
        <v>22</v>
      </c>
      <c r="C25" s="9">
        <v>8</v>
      </c>
      <c r="D25" s="9">
        <v>7</v>
      </c>
      <c r="E25" s="9">
        <v>6</v>
      </c>
      <c r="F25" s="10">
        <f>(E25/D25)*100</f>
        <v>85.714285714285708</v>
      </c>
      <c r="G25" s="9">
        <v>1</v>
      </c>
      <c r="H25" s="9">
        <v>1</v>
      </c>
      <c r="I25" s="9">
        <v>1</v>
      </c>
      <c r="J25" s="10">
        <f>(I25/H25)*100</f>
        <v>100</v>
      </c>
      <c r="K25" s="9">
        <f>C25+G25</f>
        <v>9</v>
      </c>
      <c r="L25" s="9">
        <f>D25+H25</f>
        <v>8</v>
      </c>
      <c r="M25" s="9">
        <f>E25+I25</f>
        <v>7</v>
      </c>
      <c r="N25" s="10">
        <f>(M25/L25)*100</f>
        <v>87.5</v>
      </c>
    </row>
    <row r="26" spans="1:14" ht="18.75">
      <c r="A26" s="5" t="s">
        <v>11</v>
      </c>
      <c r="B26" s="5"/>
      <c r="C26" s="11">
        <v>26680</v>
      </c>
      <c r="D26" s="11">
        <v>25799</v>
      </c>
      <c r="E26" s="11">
        <v>14967</v>
      </c>
      <c r="F26" s="12">
        <f t="shared" si="0"/>
        <v>58.013876506841356</v>
      </c>
      <c r="G26" s="11">
        <v>21719</v>
      </c>
      <c r="H26" s="11">
        <v>20909</v>
      </c>
      <c r="I26" s="11">
        <v>8218</v>
      </c>
      <c r="J26" s="12">
        <f t="shared" si="1"/>
        <v>39.303649146300636</v>
      </c>
      <c r="K26" s="11">
        <f t="shared" si="2"/>
        <v>48399</v>
      </c>
      <c r="L26" s="11">
        <f t="shared" si="3"/>
        <v>46708</v>
      </c>
      <c r="M26" s="11">
        <f t="shared" si="4"/>
        <v>23185</v>
      </c>
      <c r="N26" s="16">
        <f t="shared" si="5"/>
        <v>49.638177614113218</v>
      </c>
    </row>
  </sheetData>
  <mergeCells count="10">
    <mergeCell ref="K2:N2"/>
    <mergeCell ref="C17:F17"/>
    <mergeCell ref="G17:J17"/>
    <mergeCell ref="K17:N17"/>
    <mergeCell ref="A16:N16"/>
    <mergeCell ref="A1:N1"/>
    <mergeCell ref="C2:F2"/>
    <mergeCell ref="G2:J2"/>
    <mergeCell ref="A12:B12"/>
    <mergeCell ref="A26:B2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opLeftCell="A13" workbookViewId="0">
      <selection activeCell="A25" sqref="A25:D31"/>
    </sheetView>
  </sheetViews>
  <sheetFormatPr defaultRowHeight="1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</v>
      </c>
      <c r="B2">
        <v>12</v>
      </c>
      <c r="C2" t="s">
        <v>4</v>
      </c>
      <c r="D2">
        <v>4380</v>
      </c>
    </row>
    <row r="3" spans="1:4">
      <c r="A3">
        <v>2</v>
      </c>
      <c r="B3">
        <v>12</v>
      </c>
      <c r="C3" t="s">
        <v>4</v>
      </c>
      <c r="D3">
        <v>3503</v>
      </c>
    </row>
    <row r="4" spans="1:4">
      <c r="A4">
        <v>3</v>
      </c>
      <c r="B4">
        <v>12</v>
      </c>
      <c r="C4" t="s">
        <v>4</v>
      </c>
      <c r="D4">
        <v>1</v>
      </c>
    </row>
    <row r="5" spans="1:4">
      <c r="A5">
        <v>4</v>
      </c>
      <c r="B5">
        <v>12</v>
      </c>
      <c r="C5" t="s">
        <v>4</v>
      </c>
      <c r="D5">
        <v>4183</v>
      </c>
    </row>
    <row r="6" spans="1:4">
      <c r="A6">
        <v>5</v>
      </c>
      <c r="B6">
        <v>12</v>
      </c>
      <c r="C6" t="s">
        <v>4</v>
      </c>
      <c r="D6">
        <v>1237</v>
      </c>
    </row>
    <row r="7" spans="1:4">
      <c r="A7">
        <v>19</v>
      </c>
      <c r="B7">
        <v>12</v>
      </c>
      <c r="C7" t="s">
        <v>4</v>
      </c>
      <c r="D7">
        <v>102</v>
      </c>
    </row>
    <row r="8" spans="1:4">
      <c r="A8">
        <v>32</v>
      </c>
      <c r="B8">
        <v>12</v>
      </c>
      <c r="C8" t="s">
        <v>4</v>
      </c>
      <c r="D8">
        <v>177</v>
      </c>
    </row>
    <row r="9" spans="1:4">
      <c r="A9">
        <v>35</v>
      </c>
      <c r="B9">
        <v>12</v>
      </c>
      <c r="C9" t="s">
        <v>4</v>
      </c>
      <c r="D9">
        <v>16</v>
      </c>
    </row>
    <row r="10" spans="1:4">
      <c r="A10">
        <v>1</v>
      </c>
      <c r="B10">
        <v>12</v>
      </c>
      <c r="C10" t="s">
        <v>5</v>
      </c>
      <c r="D10">
        <v>1237</v>
      </c>
    </row>
    <row r="11" spans="1:4">
      <c r="A11">
        <v>2</v>
      </c>
      <c r="B11">
        <v>12</v>
      </c>
      <c r="C11" t="s">
        <v>5</v>
      </c>
      <c r="D11">
        <v>2265</v>
      </c>
    </row>
    <row r="12" spans="1:4">
      <c r="A12">
        <v>3</v>
      </c>
      <c r="B12">
        <v>12</v>
      </c>
      <c r="C12" t="s">
        <v>5</v>
      </c>
      <c r="D12">
        <v>1</v>
      </c>
    </row>
    <row r="13" spans="1:4">
      <c r="A13">
        <v>4</v>
      </c>
      <c r="B13">
        <v>12</v>
      </c>
      <c r="C13" t="s">
        <v>5</v>
      </c>
      <c r="D13">
        <v>2984</v>
      </c>
    </row>
    <row r="14" spans="1:4">
      <c r="A14">
        <v>5</v>
      </c>
      <c r="B14">
        <v>12</v>
      </c>
      <c r="C14" t="s">
        <v>5</v>
      </c>
      <c r="D14">
        <v>1278</v>
      </c>
    </row>
    <row r="15" spans="1:4">
      <c r="A15">
        <v>19</v>
      </c>
      <c r="B15">
        <v>12</v>
      </c>
      <c r="C15" t="s">
        <v>5</v>
      </c>
      <c r="D15">
        <v>89</v>
      </c>
    </row>
    <row r="16" spans="1:4">
      <c r="A16">
        <v>32</v>
      </c>
      <c r="B16">
        <v>12</v>
      </c>
      <c r="C16" t="s">
        <v>5</v>
      </c>
      <c r="D16">
        <v>237</v>
      </c>
    </row>
    <row r="17" spans="1:4">
      <c r="A17">
        <v>35</v>
      </c>
      <c r="B17">
        <v>12</v>
      </c>
      <c r="C17" t="s">
        <v>5</v>
      </c>
      <c r="D17">
        <v>26</v>
      </c>
    </row>
    <row r="18" spans="1:4">
      <c r="A18">
        <v>1</v>
      </c>
      <c r="B18">
        <v>22</v>
      </c>
      <c r="C18" t="s">
        <v>4</v>
      </c>
      <c r="D18">
        <v>5023</v>
      </c>
    </row>
    <row r="19" spans="1:4">
      <c r="A19">
        <v>2</v>
      </c>
      <c r="B19">
        <v>22</v>
      </c>
      <c r="C19" t="s">
        <v>4</v>
      </c>
      <c r="D19">
        <v>4163</v>
      </c>
    </row>
    <row r="20" spans="1:4">
      <c r="A20">
        <v>3</v>
      </c>
      <c r="B20">
        <v>22</v>
      </c>
      <c r="C20" t="s">
        <v>4</v>
      </c>
      <c r="D20">
        <v>6</v>
      </c>
    </row>
    <row r="21" spans="1:4">
      <c r="A21">
        <v>4</v>
      </c>
      <c r="B21">
        <v>22</v>
      </c>
      <c r="C21" t="s">
        <v>4</v>
      </c>
      <c r="D21">
        <v>4256</v>
      </c>
    </row>
    <row r="22" spans="1:4">
      <c r="A22">
        <v>5</v>
      </c>
      <c r="B22">
        <v>22</v>
      </c>
      <c r="C22" t="s">
        <v>4</v>
      </c>
      <c r="D22">
        <v>1306</v>
      </c>
    </row>
    <row r="23" spans="1:4">
      <c r="A23">
        <v>19</v>
      </c>
      <c r="B23">
        <v>22</v>
      </c>
      <c r="C23" t="s">
        <v>4</v>
      </c>
      <c r="D23">
        <v>81</v>
      </c>
    </row>
    <row r="24" spans="1:4">
      <c r="A24">
        <v>32</v>
      </c>
      <c r="B24">
        <v>22</v>
      </c>
      <c r="C24" t="s">
        <v>4</v>
      </c>
      <c r="D24">
        <v>132</v>
      </c>
    </row>
    <row r="25" spans="1:4">
      <c r="A25">
        <v>1</v>
      </c>
      <c r="B25">
        <v>22</v>
      </c>
      <c r="C25" t="s">
        <v>5</v>
      </c>
      <c r="D25">
        <v>1317</v>
      </c>
    </row>
    <row r="26" spans="1:4">
      <c r="A26">
        <v>2</v>
      </c>
      <c r="B26">
        <v>22</v>
      </c>
      <c r="C26" t="s">
        <v>5</v>
      </c>
      <c r="D26">
        <v>2508</v>
      </c>
    </row>
    <row r="27" spans="1:4">
      <c r="A27">
        <v>3</v>
      </c>
      <c r="B27">
        <v>22</v>
      </c>
      <c r="C27" t="s">
        <v>5</v>
      </c>
      <c r="D27">
        <v>1</v>
      </c>
    </row>
    <row r="28" spans="1:4">
      <c r="A28">
        <v>4</v>
      </c>
      <c r="B28">
        <v>22</v>
      </c>
      <c r="C28" t="s">
        <v>5</v>
      </c>
      <c r="D28">
        <v>2786</v>
      </c>
    </row>
    <row r="29" spans="1:4">
      <c r="A29">
        <v>5</v>
      </c>
      <c r="B29">
        <v>22</v>
      </c>
      <c r="C29" t="s">
        <v>5</v>
      </c>
      <c r="D29">
        <v>1266</v>
      </c>
    </row>
    <row r="30" spans="1:4">
      <c r="A30">
        <v>19</v>
      </c>
      <c r="B30">
        <v>22</v>
      </c>
      <c r="C30" t="s">
        <v>5</v>
      </c>
      <c r="D30">
        <v>68</v>
      </c>
    </row>
    <row r="31" spans="1:4">
      <c r="A31">
        <v>32</v>
      </c>
      <c r="B31">
        <v>22</v>
      </c>
      <c r="C31" t="s">
        <v>5</v>
      </c>
      <c r="D31">
        <v>272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2022-01-21T06:38:04Z</cp:lastPrinted>
  <dcterms:created xsi:type="dcterms:W3CDTF">2022-01-21T06:18:08Z</dcterms:created>
  <dcterms:modified xsi:type="dcterms:W3CDTF">2022-01-21T06:38:40Z</dcterms:modified>
</cp:coreProperties>
</file>